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8AFA57DA-B346-4581-8224-E33F5F66AA4A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<sst xmlns="http://schemas.openxmlformats.org/spreadsheetml/2006/main" count="235" uniqueCount="152">
  <si>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</si>
  <si>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</si>
  <si>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</si>
  <si>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</si>
  <si>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</si>
  <si>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</si>
  <si>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</si>
  <si>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</si>
  <si>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</si>
  <si>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</si>
  <si>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</si>
  <si>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</si>
  <si>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</si>
  <si>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</si>
  <si>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</si>
  <si>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</si>
  <si>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</si>
  <si>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</si>
  <si>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</si>
  <si>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ROZDR-PP</t>
  </si>
  <si>
    <t>Rozdrabnianie pozostałości drzewnych na całej powierzchni bez mieszania z glebą</t>
  </si>
  <si>
    <t>HA</t>
  </si>
  <si>
    <t xml:space="preserve"> 26</t>
  </si>
  <si>
    <t>OPR-UC</t>
  </si>
  <si>
    <t>Opryskiwanie upraw opryskiwaczem - ciągnikowym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</si>
  <si>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</si>
  <si>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</si>
  <si>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</si>
  <si>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</si>
  <si>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</si>
  <si>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</si>
  <si>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</si>
  <si>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69</t>
  </si>
  <si>
    <t>WYK-PA5CZ</t>
  </si>
  <si>
    <t>Wyorywanie bruzd pługiem leśnym na pow. do 0,50 ha (np. gniazda)</t>
  </si>
  <si>
    <t>KMTR</t>
  </si>
  <si>
    <t xml:space="preserve"> 84</t>
  </si>
  <si>
    <t>SPUL-BC</t>
  </si>
  <si>
    <t>Spulchnianie gleby w bruzdach pogłębiaczem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</si>
  <si>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</si>
  <si>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</si>
  <si>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</si>
  <si>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</si>
  <si>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</si>
  <si>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</si>
  <si>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</si>
  <si>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</si>
  <si>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</si>
  <si>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</si>
  <si>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</si>
  <si>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</si>
  <si>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</si>
  <si>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</si>
  <si>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</si>
  <si>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</si>
  <si>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</si>
  <si>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</si>
  <si>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</si>
  <si>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</si>
  <si>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</si>
  <si>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</si>
  <si>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</si>
  <si>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</si>
  <si>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</si>
  <si>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</si>
  <si>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</si>
  <si>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</si>
  <si>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</si>
  <si>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</si>
  <si>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</si>
  <si>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</si>
  <si>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</si>
  <si>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</si>
  <si>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</si>
  <si>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</si>
  <si>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</si>
  <si>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</si>
  <si>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</si>
  <si>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</si>
  <si>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</si>
  <si>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</si>
  <si>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</si>
  <si>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</si>
  <si>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</si>
  <si>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160</t>
  </si>
  <si>
    <t>KOR-DRWI</t>
  </si>
  <si>
    <t>Ręczne korowanie drewna wielkowymiarowego iglastego i niszczenie kory</t>
  </si>
  <si>
    <t>163</t>
  </si>
  <si>
    <t>ZAW-BUD</t>
  </si>
  <si>
    <t>Wywieszanie nowych budek lęgowych i schronów dla nietoperzy</t>
  </si>
  <si>
    <t>SZT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</si>
  <si>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</si>
  <si>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</si>
  <si>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</si>
  <si>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</si>
  <si>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</si>
  <si>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</si>
  <si>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</si>
  <si>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</si>
  <si>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</si>
  <si>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</si>
  <si>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</si>
  <si>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</si>
  <si>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</si>
  <si>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</si>
  <si>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</si>
  <si>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</si>
  <si>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</si>
  <si>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</si>
  <si>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</si>
  <si>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</si>
  <si>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</si>
  <si>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</si>
  <si>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</si>
  <si>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</si>
  <si>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</si>
  <si>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</si>
  <si>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</si>
  <si>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</si>
  <si>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</si>
  <si>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</si>
  <si>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</si>
  <si>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</si>
  <si>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</si>
  <si>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</si>
  <si>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</si>
  <si>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</si>
  <si>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</si>
  <si>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</si>
  <si>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</si>
  <si>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</si>
  <si>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</si>
  <si>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</si>
  <si>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</si>
  <si>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1/2024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</si>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</sst>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4"/>
  <sheetViews>
    <sheetView tabSelected="1" topLeftCell="A72" workbookViewId="0">
      <selection activeCell="S83" sqref="S8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126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0" t="s">
        <v>127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128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129</v>
      </c>
      <c r="F14" s="15"/>
      <c r="G14" s="15"/>
    </row>
    <row r="15" spans="2:15" s="1" customFormat="1" ht="43.15" customHeight="1" x14ac:dyDescent="0.2"/>
    <row r="16" spans="2:15" s="1" customFormat="1" ht="20.65" customHeight="1" x14ac:dyDescent="0.2">
      <c r="B16" s="14" t="s">
        <v>130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131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132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133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134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135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136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1079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1712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4" t="s">
        <v>137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2" t="s">
        <v>10</v>
      </c>
      <c r="M42" s="12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1424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3.2" customHeight="1" x14ac:dyDescent="0.2"/>
    <row r="45" spans="2:13" s="1" customFormat="1" ht="18.2" customHeight="1" x14ac:dyDescent="0.2">
      <c r="B45" s="14" t="s">
        <v>138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2" t="s">
        <v>10</v>
      </c>
      <c r="M47" s="12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1088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2" t="s">
        <v>10</v>
      </c>
      <c r="M50" s="12"/>
    </row>
    <row r="51" spans="2:13" s="1" customFormat="1" ht="28.9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5.25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1.64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6.4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6.4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28.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37.479999999999997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38.130000000000003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8">
        <v>56.66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28</v>
      </c>
      <c r="G58" s="8">
        <v>4.09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28</v>
      </c>
      <c r="G59" s="8">
        <v>2.52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28</v>
      </c>
      <c r="G60" s="8">
        <v>63.27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21</v>
      </c>
      <c r="G61" s="8">
        <v>29.97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21</v>
      </c>
      <c r="G62" s="8">
        <v>4.21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11.05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0.6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2.2400000000000002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17.38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43.9</v>
      </c>
      <c r="H67" s="23">
        <v>0</v>
      </c>
      <c r="I67" s="21">
        <f>ROUND(G67* H67,2)</f>
        <v>0</v>
      </c>
      <c r="J67" s="5">
        <v>23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25.85</v>
      </c>
      <c r="H68" s="23">
        <v>0</v>
      </c>
      <c r="I68" s="21">
        <f>ROUND(G68* H68,2)</f>
        <v>0</v>
      </c>
      <c r="J68" s="5">
        <v>23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76.239999999999995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60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14</v>
      </c>
      <c r="G71" s="8">
        <v>60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90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28.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90</v>
      </c>
      <c r="G73" s="8">
        <v>36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90</v>
      </c>
      <c r="G74" s="8">
        <v>633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21</v>
      </c>
      <c r="G75" s="8">
        <v>2.02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79</v>
      </c>
      <c r="G76" s="8">
        <v>10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79</v>
      </c>
      <c r="G77" s="8">
        <v>229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79</v>
      </c>
      <c r="G78" s="8">
        <v>21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79</v>
      </c>
      <c r="G79" s="8">
        <v>168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79</v>
      </c>
      <c r="G80" s="8">
        <v>67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114</v>
      </c>
      <c r="F81" s="6" t="s">
        <v>79</v>
      </c>
      <c r="G81" s="8">
        <v>27.5</v>
      </c>
      <c r="H81" s="23">
        <v>0</v>
      </c>
      <c r="I81" s="21">
        <f>ROUND(G81* H81,2)</f>
        <v>0</v>
      </c>
      <c r="J81" s="5">
        <v>23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79</v>
      </c>
      <c r="G82" s="8">
        <v>36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9"/>
    </row>
    <row r="83" spans="2:14" s="1" customFormat="1" ht="55.9" customHeight="1" x14ac:dyDescent="0.2"/>
    <row r="84" spans="2:14" s="1" customFormat="1" ht="21.4" customHeight="1" x14ac:dyDescent="0.2">
      <c r="B84" s="19" t="s">
        <v>120</v>
      </c>
      <c r="C84" s="19"/>
      <c r="D84" s="19"/>
      <c r="E84" s="19"/>
      <c r="F84" s="24">
        <f>ROUND(I32+I37+I38+I43+I48+I51+I52+I53+I54+I55+I56+I57+I58+I59+I60+I61+I62+I63+I64+I65+I66+I67+I68+I69+I70+I71+I72+I73+I74+I75+I76+I77+I78+I79+I80+I81+I82,2)</f>
        <v>0</v>
      </c>
      <c r="G84" s="25"/>
      <c r="H84" s="25"/>
      <c r="I84" s="25"/>
      <c r="J84" s="25"/>
      <c r="K84" s="25"/>
      <c r="L84" s="25"/>
      <c r="M84" s="26"/>
    </row>
    <row r="85" spans="2:14" s="1" customFormat="1" ht="21.4" customHeight="1" x14ac:dyDescent="0.2">
      <c r="B85" s="19" t="s">
        <v>121</v>
      </c>
      <c r="C85" s="19"/>
      <c r="D85" s="19"/>
      <c r="E85" s="19"/>
      <c r="F85" s="27">
        <f>ROUND(L32+L37+L38+L43+L48+L51+L52+L53+L54+L55+L56+L57+L58+L59+L60+L61+L62+L63+L64+L65+L66+L67+L68+L69+L70+L71+L72+L73+L74+L75+L76+L77+L78+L79+L80+L81+L82,2)</f>
        <v>0</v>
      </c>
      <c r="G85" s="28"/>
      <c r="H85" s="28"/>
      <c r="I85" s="28"/>
      <c r="J85" s="28"/>
      <c r="K85" s="28"/>
      <c r="L85" s="28"/>
      <c r="M85" s="29"/>
    </row>
    <row r="86" spans="2:14" s="1" customFormat="1" ht="11.1" customHeight="1" x14ac:dyDescent="0.2"/>
    <row r="87" spans="2:14" s="1" customFormat="1" ht="80.099999999999994" customHeight="1" x14ac:dyDescent="0.2">
      <c r="B87" s="31" t="s">
        <v>139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110.1" customHeight="1" x14ac:dyDescent="0.2">
      <c r="B89" s="31" t="s">
        <v>140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5.25" customHeight="1" x14ac:dyDescent="0.2"/>
    <row r="91" spans="2:14" s="1" customFormat="1" ht="110.1" customHeight="1" x14ac:dyDescent="0.2">
      <c r="B91" s="16" t="s">
        <v>141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2:14" s="1" customFormat="1" ht="5.25" customHeight="1" x14ac:dyDescent="0.2"/>
    <row r="93" spans="2:14" s="1" customFormat="1" ht="37.9" customHeight="1" x14ac:dyDescent="0.2">
      <c r="B93" s="32" t="s">
        <v>122</v>
      </c>
      <c r="C93" s="32"/>
      <c r="D93" s="32"/>
      <c r="E93" s="32"/>
      <c r="F93" s="34" t="s">
        <v>123</v>
      </c>
      <c r="G93" s="34"/>
      <c r="H93" s="34"/>
      <c r="I93" s="34"/>
      <c r="J93" s="34"/>
      <c r="K93" s="34"/>
      <c r="L93" s="34"/>
    </row>
    <row r="94" spans="2:14" s="1" customFormat="1" ht="28.9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9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9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9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.65" customHeight="1" x14ac:dyDescent="0.2"/>
    <row r="99" spans="2:14" s="1" customFormat="1" ht="203.1" customHeight="1" x14ac:dyDescent="0.2">
      <c r="B99" s="31" t="s">
        <v>142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36.950000000000003" customHeight="1" x14ac:dyDescent="0.2">
      <c r="B101" s="35" t="s">
        <v>143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</row>
    <row r="102" spans="2:14" s="1" customFormat="1" ht="2.65" customHeight="1" x14ac:dyDescent="0.2"/>
    <row r="103" spans="2:14" s="1" customFormat="1" ht="37.9" customHeight="1" x14ac:dyDescent="0.2">
      <c r="B103" s="32" t="s">
        <v>124</v>
      </c>
      <c r="C103" s="32"/>
      <c r="D103" s="32"/>
      <c r="E103" s="32"/>
      <c r="F103" s="36" t="s">
        <v>125</v>
      </c>
      <c r="G103" s="36"/>
      <c r="H103" s="36"/>
      <c r="I103" s="36"/>
      <c r="J103" s="36"/>
      <c r="K103" s="36"/>
      <c r="L103" s="36"/>
    </row>
    <row r="104" spans="2:14" s="1" customFormat="1" ht="28.9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9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9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9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.65" customHeight="1" x14ac:dyDescent="0.2"/>
    <row r="109" spans="2:14" s="1" customFormat="1" ht="159.94999999999999" customHeight="1" x14ac:dyDescent="0.2">
      <c r="B109" s="31" t="s">
        <v>144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54.95" customHeight="1" x14ac:dyDescent="0.2">
      <c r="B111" s="31" t="s">
        <v>145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60" customHeight="1" x14ac:dyDescent="0.2">
      <c r="B113" s="16" t="s">
        <v>146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2.65" customHeight="1" x14ac:dyDescent="0.2"/>
    <row r="115" spans="2:14" s="1" customFormat="1" ht="48" customHeight="1" x14ac:dyDescent="0.2">
      <c r="B115" s="16" t="s">
        <v>147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65" customHeight="1" x14ac:dyDescent="0.2"/>
    <row r="117" spans="2:14" s="1" customFormat="1" ht="125.1" customHeight="1" x14ac:dyDescent="0.2">
      <c r="B117" s="31" t="s">
        <v>148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84.95" customHeight="1" x14ac:dyDescent="0.2">
      <c r="B119" s="31" t="s">
        <v>149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86.85" customHeight="1" x14ac:dyDescent="0.2"/>
    <row r="121" spans="2:14" s="1" customFormat="1" ht="17.649999999999999" customHeight="1" x14ac:dyDescent="0.2">
      <c r="I121" s="10" t="s">
        <v>150</v>
      </c>
      <c r="J121" s="10"/>
    </row>
    <row r="122" spans="2:14" s="1" customFormat="1" ht="145.15" customHeight="1" x14ac:dyDescent="0.2"/>
    <row r="123" spans="2:14" s="1" customFormat="1" ht="81.599999999999994" customHeight="1" x14ac:dyDescent="0.2">
      <c r="B123" s="17" t="s">
        <v>151</v>
      </c>
      <c r="C123" s="17"/>
      <c r="D123" s="17"/>
      <c r="E123" s="17"/>
      <c r="F123" s="17"/>
      <c r="G123" s="17"/>
      <c r="H123" s="17"/>
      <c r="I123" s="17"/>
      <c r="J123" s="17"/>
    </row>
    <row r="124" spans="2:14" s="1" customFormat="1" ht="28.9" customHeight="1" x14ac:dyDescent="0.2"/>
  </sheetData>
  <mergeCells count="99">
    <mergeCell ref="B3:E3"/>
    <mergeCell ref="B5:E5"/>
    <mergeCell ref="B7:E7"/>
    <mergeCell ref="F84:M84"/>
    <mergeCell ref="B16:I16"/>
    <mergeCell ref="B18:I18"/>
    <mergeCell ref="B20:I20"/>
    <mergeCell ref="B22:I22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B106:E106"/>
    <mergeCell ref="B107:E107"/>
    <mergeCell ref="B109:N109"/>
    <mergeCell ref="B111:N111"/>
    <mergeCell ref="B113:N113"/>
    <mergeCell ref="F106:L106"/>
    <mergeCell ref="F107:L107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84:E84"/>
    <mergeCell ref="B85:E85"/>
    <mergeCell ref="B87:N87"/>
    <mergeCell ref="B89:N89"/>
    <mergeCell ref="B4:D4"/>
    <mergeCell ref="B40:K40"/>
    <mergeCell ref="B45:K45"/>
    <mergeCell ref="B6:D6"/>
    <mergeCell ref="B8:D8"/>
    <mergeCell ref="E14:G14"/>
    <mergeCell ref="B10:D11"/>
    <mergeCell ref="F85:M85"/>
    <mergeCell ref="F93:L93"/>
    <mergeCell ref="F94:L94"/>
    <mergeCell ref="F95:L95"/>
    <mergeCell ref="F96:L96"/>
    <mergeCell ref="F97:L97"/>
    <mergeCell ref="G11:N12"/>
    <mergeCell ref="I121:J121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2023-10-26T07:04:28Z</dcterms:created>
  <dcterms:modified xsi:type="dcterms:W3CDTF">2023-10-26T23:16:18Z</dcterms:modified>
</cp:coreProperties>
</file>